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986D6EF-EA7F-4010-88AF-6D0D12551F05}" xr6:coauthVersionLast="34" xr6:coauthVersionMax="34" xr10:uidLastSave="{00000000-0000-0000-0000-000000000000}"/>
  <bookViews>
    <workbookView xWindow="0" yWindow="0" windowWidth="16152" windowHeight="5652" xr2:uid="{5F2D867A-A04D-4F14-BDC1-A9770518DEC3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F56" i="1"/>
  <c r="F55" i="1"/>
  <c r="G49" i="1"/>
  <c r="G48" i="1"/>
  <c r="G46" i="1"/>
  <c r="G47" i="1"/>
  <c r="F49" i="1"/>
  <c r="F48" i="1"/>
  <c r="F47" i="1"/>
  <c r="F46" i="1"/>
  <c r="F45" i="1"/>
  <c r="G45" i="1"/>
  <c r="F38" i="1"/>
  <c r="F39" i="1"/>
  <c r="F37" i="1"/>
  <c r="F36" i="1"/>
  <c r="F35" i="1"/>
  <c r="G39" i="1"/>
  <c r="G38" i="1"/>
  <c r="G37" i="1"/>
  <c r="G36" i="1"/>
  <c r="G35" i="1"/>
  <c r="G34" i="1"/>
  <c r="F34" i="1"/>
  <c r="F25" i="1"/>
  <c r="F24" i="1"/>
  <c r="F23" i="1"/>
  <c r="F22" i="1"/>
  <c r="F21" i="1"/>
  <c r="F18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60" i="1"/>
</calcChain>
</file>

<file path=xl/sharedStrings.xml><?xml version="1.0" encoding="utf-8"?>
<sst xmlns="http://schemas.openxmlformats.org/spreadsheetml/2006/main" count="88" uniqueCount="75">
  <si>
    <t>Quantity</t>
  </si>
  <si>
    <t>Code</t>
  </si>
  <si>
    <t>Product</t>
  </si>
  <si>
    <t>Price</t>
  </si>
  <si>
    <t>VAT</t>
  </si>
  <si>
    <t>Price (Incl. VAT)</t>
  </si>
  <si>
    <t>SUM</t>
  </si>
  <si>
    <t xml:space="preserve">*The equations are already calculated. </t>
  </si>
  <si>
    <t>Row 4 has the equation for calculating the 23% VAT</t>
  </si>
  <si>
    <t>*0735850070056</t>
  </si>
  <si>
    <t>*0735850070070</t>
  </si>
  <si>
    <t>*0735850070131</t>
  </si>
  <si>
    <t>*0735850070186</t>
  </si>
  <si>
    <t>*0735850070162</t>
  </si>
  <si>
    <t>*0735850070117</t>
  </si>
  <si>
    <t>*0735850070063</t>
  </si>
  <si>
    <t>*0735850070087</t>
  </si>
  <si>
    <t>*0735850070353</t>
  </si>
  <si>
    <t>*0735850070179</t>
  </si>
  <si>
    <t>*0735850070124</t>
  </si>
  <si>
    <t>*0735850070292</t>
  </si>
  <si>
    <t>*0735850070155</t>
  </si>
  <si>
    <t>*0735850070377</t>
  </si>
  <si>
    <r>
      <t xml:space="preserve">Spatula shamrock - </t>
    </r>
    <r>
      <rPr>
        <b/>
        <sz val="11"/>
        <color rgb="FF000000"/>
        <rFont val="Calibri"/>
        <family val="2"/>
        <scheme val="minor"/>
      </rPr>
      <t>IRELAND</t>
    </r>
  </si>
  <si>
    <r>
      <t>Spatula clove</t>
    </r>
    <r>
      <rPr>
        <sz val="11"/>
        <color rgb="FF000000"/>
        <rFont val="Calibri Light"/>
        <family val="2"/>
      </rPr>
      <t>r</t>
    </r>
    <r>
      <rPr>
        <sz val="11"/>
        <color rgb="FF000000"/>
        <rFont val="Calibri"/>
        <family val="2"/>
        <scheme val="minor"/>
      </rPr>
      <t xml:space="preserve"> - </t>
    </r>
    <r>
      <rPr>
        <b/>
        <sz val="11"/>
        <color rgb="FF000000"/>
        <rFont val="Calibri"/>
        <family val="2"/>
        <scheme val="minor"/>
      </rPr>
      <t>IRISH LUCK</t>
    </r>
  </si>
  <si>
    <r>
      <t xml:space="preserve">Spatula Sheep - </t>
    </r>
    <r>
      <rPr>
        <b/>
        <sz val="11"/>
        <color rgb="FF000000"/>
        <rFont val="Calibri"/>
        <family val="2"/>
        <scheme val="minor"/>
      </rPr>
      <t>IRELAND</t>
    </r>
  </si>
  <si>
    <r>
      <t xml:space="preserve">Spatula - </t>
    </r>
    <r>
      <rPr>
        <b/>
        <sz val="11"/>
        <color rgb="FF000000"/>
        <rFont val="Calibri"/>
        <family val="2"/>
        <scheme val="minor"/>
      </rPr>
      <t>COOKING WITH LOVE</t>
    </r>
  </si>
  <si>
    <r>
      <t xml:space="preserve">Spatula - </t>
    </r>
    <r>
      <rPr>
        <b/>
        <sz val="11"/>
        <color rgb="FF000000"/>
        <rFont val="Calibri"/>
        <family val="2"/>
        <scheme val="minor"/>
      </rPr>
      <t>HAPPY AS A PIG IN SHITE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</si>
  <si>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 xml:space="preserve">IRELAND </t>
    </r>
  </si>
  <si>
    <r>
      <t xml:space="preserve">Spoon shamrock - </t>
    </r>
    <r>
      <rPr>
        <b/>
        <sz val="11"/>
        <color rgb="FF000000"/>
        <rFont val="Calibri"/>
        <family val="2"/>
        <scheme val="minor"/>
      </rPr>
      <t>IRELAND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</si>
  <si>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DUBLIN</t>
    </r>
  </si>
  <si>
    <r>
      <t xml:space="preserve">Spoon - </t>
    </r>
    <r>
      <rPr>
        <b/>
        <sz val="11"/>
        <color rgb="FF000000"/>
        <rFont val="Calibri"/>
        <family val="2"/>
        <scheme val="minor"/>
      </rPr>
      <t>MUM’S BEST WEAPON</t>
    </r>
  </si>
  <si>
    <r>
      <t xml:space="preserve">Spoon - </t>
    </r>
    <r>
      <rPr>
        <b/>
        <sz val="11"/>
        <color rgb="FF000000"/>
        <rFont val="Calibri"/>
        <family val="2"/>
        <scheme val="minor"/>
      </rPr>
      <t>OUCH MUM</t>
    </r>
  </si>
  <si>
    <r>
      <t xml:space="preserve">Spoon - </t>
    </r>
    <r>
      <rPr>
        <b/>
        <sz val="11"/>
        <color rgb="FF000000"/>
        <rFont val="Calibri"/>
        <family val="2"/>
        <scheme val="minor"/>
      </rPr>
      <t>SISTER</t>
    </r>
  </si>
  <si>
    <r>
      <t xml:space="preserve">Spoon - </t>
    </r>
    <r>
      <rPr>
        <b/>
        <sz val="11"/>
        <color rgb="FF000000"/>
        <rFont val="Calibri"/>
        <family val="2"/>
        <scheme val="minor"/>
      </rPr>
      <t>SHIT STIRRER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</si>
  <si>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KILKENNY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</si>
  <si>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GALWAY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</si>
  <si>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CORK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</si>
  <si>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WATERFORD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</si>
  <si>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MAYO</t>
    </r>
  </si>
  <si>
    <r>
      <t xml:space="preserve">Spoon Heart - </t>
    </r>
    <r>
      <rPr>
        <b/>
        <sz val="11"/>
        <color rgb="FF000000"/>
        <rFont val="Calibri"/>
        <family val="2"/>
        <scheme val="minor"/>
      </rPr>
      <t>BELFAST</t>
    </r>
  </si>
  <si>
    <r>
      <t xml:space="preserve">Spatula clover - </t>
    </r>
    <r>
      <rPr>
        <b/>
        <sz val="11"/>
        <color theme="1"/>
        <rFont val="Calibri"/>
        <family val="2"/>
        <scheme val="minor"/>
      </rPr>
      <t>FROM IRELAND WITH LOVE</t>
    </r>
  </si>
  <si>
    <t>NEW DESIGNS UPON REQUEST</t>
  </si>
  <si>
    <t>RECOMMENDED RETAIL PRICE €3.90</t>
  </si>
  <si>
    <t>OR 3 SPOONS FOR €10</t>
  </si>
  <si>
    <t>UNIQUE OAK PRODUCT LIST</t>
  </si>
  <si>
    <t>IRISH SPOONS</t>
  </si>
  <si>
    <t>KEYRINGS</t>
  </si>
  <si>
    <t>*0735850070391</t>
  </si>
  <si>
    <t>*0735850070384</t>
  </si>
  <si>
    <r>
      <t xml:space="preserve">KEYRING - </t>
    </r>
    <r>
      <rPr>
        <b/>
        <sz val="11"/>
        <color rgb="FF000000"/>
        <rFont val="Calibri"/>
        <family val="2"/>
        <scheme val="minor"/>
      </rPr>
      <t>IRELAND</t>
    </r>
  </si>
  <si>
    <r>
      <t xml:space="preserve">KEYRING - </t>
    </r>
    <r>
      <rPr>
        <b/>
        <sz val="11"/>
        <color rgb="FF000000"/>
        <rFont val="Calibri"/>
        <family val="2"/>
        <scheme val="minor"/>
      </rPr>
      <t>CORK</t>
    </r>
  </si>
  <si>
    <r>
      <t xml:space="preserve">KEYRING - </t>
    </r>
    <r>
      <rPr>
        <b/>
        <sz val="11"/>
        <color rgb="FF000000"/>
        <rFont val="Calibri"/>
        <family val="2"/>
        <scheme val="minor"/>
      </rPr>
      <t>DUBLIN</t>
    </r>
  </si>
  <si>
    <r>
      <t xml:space="preserve">KEYRING - </t>
    </r>
    <r>
      <rPr>
        <b/>
        <sz val="11"/>
        <color rgb="FF000000"/>
        <rFont val="Calibri"/>
        <family val="2"/>
        <scheme val="minor"/>
      </rPr>
      <t>CLOVER</t>
    </r>
  </si>
  <si>
    <r>
      <t xml:space="preserve">KEYRING - </t>
    </r>
    <r>
      <rPr>
        <b/>
        <sz val="11"/>
        <color rgb="FF000000"/>
        <rFont val="Calibri"/>
        <family val="2"/>
        <scheme val="minor"/>
      </rPr>
      <t>GALWAY</t>
    </r>
  </si>
  <si>
    <r>
      <t>KEYRING -</t>
    </r>
    <r>
      <rPr>
        <b/>
        <sz val="11"/>
        <color rgb="FF000000"/>
        <rFont val="Calibri"/>
        <family val="2"/>
        <scheme val="minor"/>
      </rPr>
      <t xml:space="preserve"> MAYO</t>
    </r>
  </si>
  <si>
    <t>RECOMMENDED RETAIL PRICE €3</t>
  </si>
  <si>
    <t>MAGNETS</t>
  </si>
  <si>
    <t>*0735850070285</t>
  </si>
  <si>
    <r>
      <t xml:space="preserve">WOODEN MAGNET- </t>
    </r>
    <r>
      <rPr>
        <b/>
        <sz val="11"/>
        <color rgb="FF000000"/>
        <rFont val="Calibri"/>
        <family val="2"/>
        <scheme val="minor"/>
      </rPr>
      <t>IRELAND-DUBLIN</t>
    </r>
  </si>
  <si>
    <r>
      <t xml:space="preserve">WOODEN MAGNET- </t>
    </r>
    <r>
      <rPr>
        <b/>
        <sz val="11"/>
        <color rgb="FF000000"/>
        <rFont val="Calibri"/>
        <family val="2"/>
        <scheme val="minor"/>
      </rPr>
      <t>IRELAND-SHEEP</t>
    </r>
  </si>
  <si>
    <r>
      <t xml:space="preserve">WOODEN MAGNET- </t>
    </r>
    <r>
      <rPr>
        <b/>
        <sz val="11"/>
        <color rgb="FF000000"/>
        <rFont val="Calibri"/>
        <family val="2"/>
        <scheme val="minor"/>
      </rPr>
      <t>IRELAND-CLIFS OF MOHER</t>
    </r>
  </si>
  <si>
    <r>
      <t xml:space="preserve">WOODEN MAGNET- </t>
    </r>
    <r>
      <rPr>
        <b/>
        <sz val="11"/>
        <color rgb="FF000000"/>
        <rFont val="Calibri"/>
        <family val="2"/>
        <scheme val="minor"/>
      </rPr>
      <t>IRISH COTTAGE</t>
    </r>
  </si>
  <si>
    <r>
      <t xml:space="preserve">WOODEN MAGNET- </t>
    </r>
    <r>
      <rPr>
        <b/>
        <sz val="11"/>
        <color rgb="FF000000"/>
        <rFont val="Calibri"/>
        <family val="2"/>
        <scheme val="minor"/>
      </rPr>
      <t>SLAINTE</t>
    </r>
  </si>
  <si>
    <t>RECOMMENDED RETAIL PRICE €2.50-€3</t>
  </si>
  <si>
    <t>ORGANIC COTTON T SHIRTS</t>
  </si>
  <si>
    <r>
      <t xml:space="preserve">ORGANIC COTTON T SHIRT – </t>
    </r>
    <r>
      <rPr>
        <b/>
        <sz val="11"/>
        <color rgb="FF000000"/>
        <rFont val="Calibri"/>
        <family val="2"/>
        <scheme val="minor"/>
      </rPr>
      <t>SHEEP IRELAND</t>
    </r>
  </si>
  <si>
    <r>
      <t xml:space="preserve">ORGANIC COTTON T SHIRT – </t>
    </r>
    <r>
      <rPr>
        <b/>
        <sz val="11"/>
        <color rgb="FF000000"/>
        <rFont val="Calibri"/>
        <family val="2"/>
        <scheme val="minor"/>
      </rPr>
      <t>TREE OF LIFE</t>
    </r>
  </si>
  <si>
    <t>RECOMMENDED RETAIL PRICE €25</t>
  </si>
  <si>
    <t xml:space="preserve">Total </t>
  </si>
  <si>
    <t>We promote Irish design and unique handmade crafts</t>
  </si>
  <si>
    <t xml:space="preserve">                   3a Harbour Road, Howth, Dublin 13, Ireland</t>
  </si>
  <si>
    <t xml:space="preserve">                 0851787985 / 0857069060</t>
  </si>
  <si>
    <t xml:space="preserve">                www.uniqueoak.ie</t>
  </si>
  <si>
    <t xml:space="preserve">                info@uniqueoak.ie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</si>
</sst>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809]General"/>
    <numFmt numFmtId="165" formatCode="[$-1809]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 Light"/>
      <family val="2"/>
    </font>
    <font>
      <b/>
      <sz val="12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4" fontId="4" fillId="0" borderId="0" xfId="1" applyFont="1" applyFill="1" applyAlignment="1" applyProtection="1">
      <alignment horizontal="left"/>
    </xf>
    <xf numFmtId="164" fontId="4" fillId="0" borderId="0" xfId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center"/>
    </xf>
    <xf numFmtId="164" fontId="5" fillId="0" borderId="2" xfId="1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2" xfId="0" applyFont="1" applyBorder="1"/>
    <xf numFmtId="2" fontId="2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0" fillId="0" borderId="3" xfId="0" applyBorder="1"/>
    <xf numFmtId="0" fontId="9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/>
    <xf numFmtId="2" fontId="2" fillId="0" borderId="3" xfId="0" applyNumberFormat="1" applyFont="1" applyBorder="1"/>
    <xf numFmtId="0" fontId="0" fillId="0" borderId="4" xfId="0" applyBorder="1"/>
    <xf numFmtId="0" fontId="2" fillId="0" borderId="4" xfId="0" applyFont="1" applyBorder="1"/>
    <xf numFmtId="2" fontId="2" fillId="0" borderId="4" xfId="0" applyNumberFormat="1" applyFont="1" applyBorder="1"/>
    <xf numFmtId="0" fontId="0" fillId="0" borderId="0" xfId="0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5" xfId="0" applyNumberFormat="1" applyFont="1" applyBorder="1"/>
    <xf numFmtId="0" fontId="0" fillId="0" borderId="7" xfId="0" applyBorder="1"/>
    <xf numFmtId="0" fontId="2" fillId="0" borderId="7" xfId="0" applyFont="1" applyBorder="1"/>
    <xf numFmtId="2" fontId="2" fillId="0" borderId="7" xfId="0" applyNumberFormat="1" applyFont="1" applyBorder="1"/>
    <xf numFmtId="2" fontId="2" fillId="0" borderId="6" xfId="0" applyNumberFormat="1" applyFont="1" applyBorder="1"/>
    <xf numFmtId="0" fontId="0" fillId="2" borderId="8" xfId="0" applyFill="1" applyBorder="1"/>
    <xf numFmtId="0" fontId="2" fillId="2" borderId="8" xfId="0" applyFont="1" applyFill="1" applyBorder="1"/>
    <xf numFmtId="2" fontId="2" fillId="2" borderId="8" xfId="0" applyNumberFormat="1" applyFont="1" applyFill="1" applyBorder="1"/>
    <xf numFmtId="2" fontId="2" fillId="2" borderId="1" xfId="0" applyNumberFormat="1" applyFont="1" applyFill="1" applyBorder="1"/>
    <xf numFmtId="0" fontId="8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10" xfId="0" applyBorder="1"/>
    <xf numFmtId="0" fontId="2" fillId="0" borderId="10" xfId="0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0" fontId="1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/>
    <xf numFmtId="2" fontId="2" fillId="2" borderId="10" xfId="0" applyNumberFormat="1" applyFont="1" applyFill="1" applyBorder="1"/>
    <xf numFmtId="2" fontId="2" fillId="2" borderId="9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0" fillId="2" borderId="7" xfId="0" applyFill="1" applyBorder="1"/>
    <xf numFmtId="0" fontId="2" fillId="2" borderId="7" xfId="0" applyFont="1" applyFill="1" applyBorder="1"/>
    <xf numFmtId="2" fontId="2" fillId="2" borderId="7" xfId="0" applyNumberFormat="1" applyFont="1" applyFill="1" applyBorder="1"/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0" fillId="0" borderId="10" xfId="0" applyFill="1" applyBorder="1"/>
    <xf numFmtId="0" fontId="2" fillId="0" borderId="10" xfId="0" applyFont="1" applyFill="1" applyBorder="1"/>
    <xf numFmtId="2" fontId="2" fillId="0" borderId="10" xfId="0" applyNumberFormat="1" applyFont="1" applyFill="1" applyBorder="1"/>
    <xf numFmtId="2" fontId="2" fillId="0" borderId="9" xfId="0" applyNumberFormat="1" applyFont="1" applyFill="1" applyBorder="1"/>
    <xf numFmtId="0" fontId="0" fillId="0" borderId="6" xfId="0" applyBorder="1"/>
    <xf numFmtId="0" fontId="0" fillId="0" borderId="1" xfId="0" applyBorder="1"/>
    <xf numFmtId="0" fontId="0" fillId="0" borderId="9" xfId="0" applyBorder="1"/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2" fontId="2" fillId="2" borderId="5" xfId="0" applyNumberFormat="1" applyFont="1" applyFill="1" applyBorder="1"/>
    <xf numFmtId="0" fontId="9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left" vertical="center"/>
    </xf>
    <xf numFmtId="2" fontId="2" fillId="2" borderId="6" xfId="0" applyNumberFormat="1" applyFont="1" applyFill="1" applyBorder="1"/>
    <xf numFmtId="0" fontId="6" fillId="0" borderId="0" xfId="2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</cellXfs>
  <cellStyles count="3">
    <cellStyle name="Excel Built-in Normal" xfId="1" xr:uid="{E81625A9-8988-4D8C-8B25-AD7BB3DCD432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niqueoak.ie" TargetMode="External"/><Relationship Id="rId1" Type="http://schemas.openxmlformats.org/officeDocument/2006/relationships/hyperlink" Target="http://www.uniqueoak.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99B3-2867-43C2-863A-229C045A7CEB}">
  <dimension ref="A1:K68"/>
  <sheetViews>
    <sheetView tabSelected="1" workbookViewId="0">
      <selection activeCell="F69" sqref="F69"/>
    </sheetView>
  </sheetViews>
  <sheetFormatPr defaultRowHeight="14.4" x14ac:dyDescent="0.3"/>
  <cols>
    <col min="2" max="2" width="19.33203125" customWidth="1"/>
    <col min="3" max="3" width="40.33203125" customWidth="1"/>
    <col min="5" max="5" width="8.6640625" customWidth="1"/>
    <col min="6" max="6" width="17.44140625" customWidth="1"/>
  </cols>
  <sheetData>
    <row r="1" spans="1:11" s="1" customFormat="1" ht="15.6" x14ac:dyDescent="0.3">
      <c r="C1" s="64" t="s">
        <v>45</v>
      </c>
    </row>
    <row r="2" spans="1:11" s="1" customFormat="1" ht="15.6" x14ac:dyDescent="0.3">
      <c r="C2" s="28"/>
    </row>
    <row r="3" spans="1:11" s="1" customFormat="1" ht="15.6" x14ac:dyDescent="0.3">
      <c r="C3" s="64" t="s">
        <v>46</v>
      </c>
    </row>
    <row r="4" spans="1:11" s="1" customFormat="1" ht="15.6" x14ac:dyDescent="0.3">
      <c r="A4" s="2"/>
      <c r="B4" s="2"/>
      <c r="C4" s="2"/>
      <c r="D4" s="3"/>
      <c r="E4" s="4"/>
      <c r="F4" s="3"/>
      <c r="G4" s="3"/>
    </row>
    <row r="5" spans="1:11" s="1" customFormat="1" ht="15.6" x14ac:dyDescent="0.3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I5" s="6" t="s">
        <v>7</v>
      </c>
    </row>
    <row r="6" spans="1:11" s="1" customFormat="1" ht="15.6" x14ac:dyDescent="0.3">
      <c r="A6" s="11">
        <v>0</v>
      </c>
      <c r="B6" s="17" t="s">
        <v>9</v>
      </c>
      <c r="C6" s="12" t="s">
        <v>41</v>
      </c>
      <c r="D6" s="13">
        <v>1.3</v>
      </c>
      <c r="E6" s="7"/>
      <c r="F6" s="8">
        <f>D6/100*23+D6</f>
        <v>1.5990000000000002</v>
      </c>
      <c r="G6" s="8">
        <f>SUM(A6*F6)</f>
        <v>0</v>
      </c>
      <c r="I6" s="1" t="s">
        <v>8</v>
      </c>
    </row>
    <row r="7" spans="1:11" s="1" customFormat="1" ht="15.6" x14ac:dyDescent="0.3">
      <c r="A7" s="11">
        <v>0</v>
      </c>
      <c r="B7" s="17" t="s">
        <v>10</v>
      </c>
      <c r="C7" s="14" t="s">
        <v>23</v>
      </c>
      <c r="D7" s="13">
        <v>1.3</v>
      </c>
      <c r="E7" s="7"/>
      <c r="F7" s="8">
        <f>D7/100*23+D7</f>
        <v>1.5990000000000002</v>
      </c>
      <c r="G7" s="8">
        <f>SUM(A7*F7)</f>
        <v>0</v>
      </c>
    </row>
    <row r="8" spans="1:11" s="1" customFormat="1" ht="15.6" x14ac:dyDescent="0.3">
      <c r="A8" s="11">
        <v>0</v>
      </c>
      <c r="B8" s="17" t="s">
        <v>11</v>
      </c>
      <c r="C8" s="14" t="s">
        <v>24</v>
      </c>
      <c r="D8" s="13">
        <v>1.3</v>
      </c>
      <c r="E8" s="7"/>
      <c r="F8" s="8">
        <f>D8/100*23+D8</f>
        <v>1.5990000000000002</v>
      </c>
      <c r="G8" s="8">
        <f>SUM(A8*F8)</f>
        <v>0</v>
      </c>
    </row>
    <row r="9" spans="1:11" s="1" customFormat="1" ht="15.6" x14ac:dyDescent="0.3">
      <c r="A9" s="11">
        <v>0</v>
      </c>
      <c r="B9" s="17" t="s">
        <v>12</v>
      </c>
      <c r="C9" s="14" t="s">
        <v>25</v>
      </c>
      <c r="D9" s="13">
        <v>1.3</v>
      </c>
      <c r="E9" s="7"/>
      <c r="F9" s="8">
        <f>D9/100*23+D9</f>
        <v>1.5990000000000002</v>
      </c>
      <c r="G9" s="8">
        <f>SUM(A9*F9)</f>
        <v>0</v>
      </c>
    </row>
    <row r="10" spans="1:11" s="1" customFormat="1" ht="15.6" x14ac:dyDescent="0.3">
      <c r="A10" s="11">
        <v>0</v>
      </c>
      <c r="B10" s="17" t="s">
        <v>13</v>
      </c>
      <c r="C10" s="14" t="s">
        <v>26</v>
      </c>
      <c r="D10" s="13">
        <v>1.3</v>
      </c>
      <c r="E10" s="7"/>
      <c r="F10" s="8">
        <f>D10/100*23+D10</f>
        <v>1.5990000000000002</v>
      </c>
      <c r="G10" s="8">
        <f>SUM(A10*F10)</f>
        <v>0</v>
      </c>
    </row>
    <row r="11" spans="1:11" s="1" customFormat="1" ht="15.6" x14ac:dyDescent="0.3">
      <c r="A11" s="11">
        <v>0</v>
      </c>
      <c r="B11" s="17" t="s">
        <v>14</v>
      </c>
      <c r="C11" s="14" t="s">
        <v>27</v>
      </c>
      <c r="D11" s="13">
        <v>1.3</v>
      </c>
      <c r="E11" s="7"/>
      <c r="F11" s="8">
        <f>D11/100*23+D11</f>
        <v>1.5990000000000002</v>
      </c>
      <c r="G11" s="8">
        <f>SUM(A11*F11)</f>
        <v>0</v>
      </c>
    </row>
    <row r="12" spans="1:11" s="1" customFormat="1" ht="15.6" x14ac:dyDescent="0.3">
      <c r="A12" s="11">
        <v>0</v>
      </c>
      <c r="B12" s="17" t="s">
        <v>15</v>
      </c>
      <c r="C12" s="14" t="s">
        <v>28</v>
      </c>
      <c r="D12" s="13">
        <v>1.3</v>
      </c>
      <c r="E12" s="7"/>
      <c r="F12" s="8">
        <f>D12/100*23+D12</f>
        <v>1.5990000000000002</v>
      </c>
      <c r="G12" s="8">
        <f>SUM(A12*F12)</f>
        <v>0</v>
      </c>
    </row>
    <row r="13" spans="1:11" s="1" customFormat="1" ht="15.6" x14ac:dyDescent="0.3">
      <c r="A13" s="11">
        <v>0</v>
      </c>
      <c r="B13" s="17" t="s">
        <v>16</v>
      </c>
      <c r="C13" s="14" t="s">
        <v>29</v>
      </c>
      <c r="D13" s="13">
        <v>1.3</v>
      </c>
      <c r="E13" s="7"/>
      <c r="F13" s="8">
        <f>D13/100*23+D13</f>
        <v>1.5990000000000002</v>
      </c>
      <c r="G13" s="8">
        <f>SUM(A13*F13)</f>
        <v>0</v>
      </c>
    </row>
    <row r="14" spans="1:11" s="1" customFormat="1" ht="15.6" x14ac:dyDescent="0.3">
      <c r="A14" s="11">
        <v>0</v>
      </c>
      <c r="B14" s="17" t="s">
        <v>17</v>
      </c>
      <c r="C14" s="14" t="s">
        <v>30</v>
      </c>
      <c r="D14" s="13">
        <v>1.3</v>
      </c>
      <c r="E14" s="7"/>
      <c r="F14" s="8">
        <f>D14/100*23+D14</f>
        <v>1.5990000000000002</v>
      </c>
      <c r="G14" s="8">
        <f>SUM(A14*F14)</f>
        <v>0</v>
      </c>
    </row>
    <row r="15" spans="1:11" s="1" customFormat="1" ht="15.6" x14ac:dyDescent="0.3">
      <c r="A15" s="11">
        <v>0</v>
      </c>
      <c r="B15" s="17" t="s">
        <v>18</v>
      </c>
      <c r="C15" s="14" t="s">
        <v>31</v>
      </c>
      <c r="D15" s="13">
        <v>1.3</v>
      </c>
      <c r="E15" s="7"/>
      <c r="F15" s="8">
        <f>D15/100*23+D15</f>
        <v>1.5990000000000002</v>
      </c>
      <c r="G15" s="8">
        <f>SUM(A15*F15)</f>
        <v>0</v>
      </c>
      <c r="K15" s="6"/>
    </row>
    <row r="16" spans="1:11" s="1" customFormat="1" ht="15.6" x14ac:dyDescent="0.3">
      <c r="A16" s="11">
        <v>0</v>
      </c>
      <c r="B16" s="17" t="s">
        <v>19</v>
      </c>
      <c r="C16" s="14" t="s">
        <v>32</v>
      </c>
      <c r="D16" s="13">
        <v>1.3</v>
      </c>
      <c r="E16" s="7"/>
      <c r="F16" s="8">
        <f>D16/100*23+D16</f>
        <v>1.5990000000000002</v>
      </c>
      <c r="G16" s="8">
        <f>SUM(A16*F16)</f>
        <v>0</v>
      </c>
    </row>
    <row r="17" spans="1:7" s="1" customFormat="1" ht="15.6" x14ac:dyDescent="0.3">
      <c r="A17" s="11">
        <v>0</v>
      </c>
      <c r="B17" s="17" t="s">
        <v>20</v>
      </c>
      <c r="C17" s="14" t="s">
        <v>33</v>
      </c>
      <c r="D17" s="13">
        <v>1.3</v>
      </c>
      <c r="E17" s="7"/>
      <c r="F17" s="8">
        <f>D17/100*23+D17</f>
        <v>1.5990000000000002</v>
      </c>
      <c r="G17" s="8">
        <f>SUM(A17*F17)</f>
        <v>0</v>
      </c>
    </row>
    <row r="18" spans="1:7" s="1" customFormat="1" ht="15.6" x14ac:dyDescent="0.3">
      <c r="A18" s="18">
        <v>0</v>
      </c>
      <c r="B18" s="19" t="s">
        <v>21</v>
      </c>
      <c r="C18" s="39" t="s">
        <v>34</v>
      </c>
      <c r="D18" s="40">
        <v>1.3</v>
      </c>
      <c r="E18" s="22"/>
      <c r="F18" s="23">
        <f>D18/100*23+D18</f>
        <v>1.5990000000000002</v>
      </c>
      <c r="G18" s="23">
        <f>SUM(A18*F18)</f>
        <v>0</v>
      </c>
    </row>
    <row r="19" spans="1:7" s="1" customFormat="1" ht="15.6" x14ac:dyDescent="0.3">
      <c r="A19" s="35"/>
      <c r="B19" s="48"/>
      <c r="C19" s="49"/>
      <c r="D19" s="49"/>
      <c r="E19" s="36"/>
      <c r="F19" s="37"/>
      <c r="G19" s="38"/>
    </row>
    <row r="20" spans="1:7" s="1" customFormat="1" ht="15.6" x14ac:dyDescent="0.3">
      <c r="A20" s="24">
        <v>0</v>
      </c>
      <c r="B20" s="41" t="s">
        <v>22</v>
      </c>
      <c r="C20" s="42" t="s">
        <v>35</v>
      </c>
      <c r="D20" s="43">
        <v>1.3</v>
      </c>
      <c r="E20" s="25"/>
      <c r="F20" s="26">
        <f>D20/100*23+D20</f>
        <v>1.5990000000000002</v>
      </c>
      <c r="G20" s="26">
        <f>SUM(A20*F20)</f>
        <v>0</v>
      </c>
    </row>
    <row r="21" spans="1:7" s="1" customFormat="1" ht="15.6" x14ac:dyDescent="0.3">
      <c r="A21" s="11">
        <v>0</v>
      </c>
      <c r="B21" s="17" t="s">
        <v>22</v>
      </c>
      <c r="C21" s="16" t="s">
        <v>36</v>
      </c>
      <c r="D21" s="13">
        <v>1.3</v>
      </c>
      <c r="E21" s="7"/>
      <c r="F21" s="8">
        <f>D21/100*23+D21</f>
        <v>1.5990000000000002</v>
      </c>
      <c r="G21" s="8">
        <f>SUM(A21*F21)</f>
        <v>0</v>
      </c>
    </row>
    <row r="22" spans="1:7" s="1" customFormat="1" ht="15.6" x14ac:dyDescent="0.3">
      <c r="A22" s="11">
        <v>0</v>
      </c>
      <c r="B22" s="17" t="s">
        <v>22</v>
      </c>
      <c r="C22" s="16" t="s">
        <v>37</v>
      </c>
      <c r="D22" s="13">
        <v>1.3</v>
      </c>
      <c r="E22" s="7"/>
      <c r="F22" s="8">
        <f>D22/100*23+D22</f>
        <v>1.5990000000000002</v>
      </c>
      <c r="G22" s="8">
        <f>SUM(A22*F22)</f>
        <v>0</v>
      </c>
    </row>
    <row r="23" spans="1:7" s="1" customFormat="1" ht="15.6" x14ac:dyDescent="0.3">
      <c r="A23" s="11">
        <v>0</v>
      </c>
      <c r="B23" s="17" t="s">
        <v>22</v>
      </c>
      <c r="C23" s="15" t="s">
        <v>38</v>
      </c>
      <c r="D23" s="13">
        <v>1.3</v>
      </c>
      <c r="E23" s="7"/>
      <c r="F23" s="8">
        <f>D23/100*23+D23</f>
        <v>1.5990000000000002</v>
      </c>
      <c r="G23" s="8">
        <f>SUM(A23*F23)</f>
        <v>0</v>
      </c>
    </row>
    <row r="24" spans="1:7" s="1" customFormat="1" ht="15.6" x14ac:dyDescent="0.3">
      <c r="A24" s="11">
        <v>0</v>
      </c>
      <c r="B24" s="17" t="s">
        <v>22</v>
      </c>
      <c r="C24" s="15" t="s">
        <v>39</v>
      </c>
      <c r="D24" s="13">
        <v>1.3</v>
      </c>
      <c r="E24" s="7"/>
      <c r="F24" s="8">
        <f>D24/100*23+D24</f>
        <v>1.5990000000000002</v>
      </c>
      <c r="G24" s="8">
        <f>SUM(A24*F24)</f>
        <v>0</v>
      </c>
    </row>
    <row r="25" spans="1:7" s="1" customFormat="1" ht="15.6" x14ac:dyDescent="0.3">
      <c r="A25" s="18">
        <v>0</v>
      </c>
      <c r="B25" s="19" t="s">
        <v>22</v>
      </c>
      <c r="C25" s="20" t="s">
        <v>40</v>
      </c>
      <c r="D25" s="21">
        <v>1.3</v>
      </c>
      <c r="E25" s="22"/>
      <c r="F25" s="23">
        <f>D25/100*23+D25</f>
        <v>1.5990000000000002</v>
      </c>
      <c r="G25" s="23">
        <f>SUM(A25*F25)</f>
        <v>0</v>
      </c>
    </row>
    <row r="26" spans="1:7" s="1" customFormat="1" ht="15.6" x14ac:dyDescent="0.3">
      <c r="A26" s="50"/>
      <c r="B26" s="50"/>
      <c r="C26" s="51"/>
      <c r="D26" s="51"/>
      <c r="E26" s="52"/>
      <c r="F26" s="53"/>
      <c r="G26" s="54"/>
    </row>
    <row r="27" spans="1:7" s="1" customFormat="1" ht="15.6" x14ac:dyDescent="0.3">
      <c r="A27" s="44"/>
      <c r="B27" s="44"/>
      <c r="C27" s="61" t="s">
        <v>42</v>
      </c>
      <c r="D27" s="44"/>
      <c r="E27" s="45"/>
      <c r="F27" s="46"/>
      <c r="G27" s="47"/>
    </row>
    <row r="28" spans="1:7" s="1" customFormat="1" ht="15.6" x14ac:dyDescent="0.3">
      <c r="A28" s="27"/>
      <c r="B28" s="27"/>
      <c r="C28" s="63" t="s">
        <v>43</v>
      </c>
      <c r="D28" s="27"/>
      <c r="E28" s="28"/>
      <c r="F28" s="29"/>
      <c r="G28" s="30"/>
    </row>
    <row r="29" spans="1:7" s="1" customFormat="1" ht="15.6" x14ac:dyDescent="0.3">
      <c r="A29" s="27"/>
      <c r="B29" s="27"/>
      <c r="C29" s="63" t="s">
        <v>44</v>
      </c>
      <c r="D29" s="27"/>
      <c r="E29" s="28"/>
      <c r="F29" s="29"/>
      <c r="G29" s="30"/>
    </row>
    <row r="30" spans="1:7" s="1" customFormat="1" ht="15.6" x14ac:dyDescent="0.3">
      <c r="A30" s="50"/>
      <c r="B30" s="50"/>
      <c r="C30" s="50"/>
      <c r="D30" s="50"/>
      <c r="E30" s="52"/>
      <c r="F30" s="53"/>
      <c r="G30" s="54"/>
    </row>
    <row r="31" spans="1:7" s="1" customFormat="1" ht="15.6" x14ac:dyDescent="0.3">
      <c r="A31" s="65"/>
      <c r="B31" s="65"/>
      <c r="C31" s="65"/>
      <c r="D31" s="65"/>
      <c r="E31" s="66"/>
      <c r="F31" s="67"/>
      <c r="G31" s="68"/>
    </row>
    <row r="32" spans="1:7" s="1" customFormat="1" ht="15.6" x14ac:dyDescent="0.3">
      <c r="A32" s="27"/>
      <c r="B32" s="27"/>
      <c r="C32" s="64" t="s">
        <v>47</v>
      </c>
      <c r="D32" s="27"/>
      <c r="E32" s="28"/>
      <c r="F32" s="29"/>
      <c r="G32" s="30"/>
    </row>
    <row r="33" spans="1:7" s="1" customFormat="1" ht="15.6" x14ac:dyDescent="0.3">
      <c r="A33" s="31"/>
      <c r="B33" s="31"/>
      <c r="C33" s="31"/>
      <c r="D33" s="31"/>
      <c r="E33" s="32"/>
      <c r="F33" s="33"/>
      <c r="G33" s="34"/>
    </row>
    <row r="34" spans="1:7" s="1" customFormat="1" ht="15.6" x14ac:dyDescent="0.3">
      <c r="A34" s="24">
        <v>0</v>
      </c>
      <c r="B34" s="17" t="s">
        <v>48</v>
      </c>
      <c r="C34" s="14" t="s">
        <v>50</v>
      </c>
      <c r="D34" s="69">
        <v>1.2</v>
      </c>
      <c r="E34" s="25"/>
      <c r="F34" s="26">
        <f>D34/100*23+D34</f>
        <v>1.476</v>
      </c>
      <c r="G34" s="23">
        <f>SUM(A34*F34)</f>
        <v>0</v>
      </c>
    </row>
    <row r="35" spans="1:7" s="1" customFormat="1" ht="15.6" x14ac:dyDescent="0.3">
      <c r="A35" s="11">
        <v>0</v>
      </c>
      <c r="B35" s="17" t="s">
        <v>49</v>
      </c>
      <c r="C35" s="14" t="s">
        <v>52</v>
      </c>
      <c r="D35" s="70">
        <v>1.2</v>
      </c>
      <c r="E35" s="7"/>
      <c r="F35" s="26">
        <f>D35/100*23+D35</f>
        <v>1.476</v>
      </c>
      <c r="G35" s="23">
        <f>SUM(A35*F35)</f>
        <v>0</v>
      </c>
    </row>
    <row r="36" spans="1:7" s="1" customFormat="1" ht="15.6" x14ac:dyDescent="0.3">
      <c r="A36" s="11">
        <v>0</v>
      </c>
      <c r="B36" s="17" t="s">
        <v>49</v>
      </c>
      <c r="C36" s="14" t="s">
        <v>53</v>
      </c>
      <c r="D36" s="70">
        <v>1.2</v>
      </c>
      <c r="E36" s="7"/>
      <c r="F36" s="26">
        <f>D36/100*23+D36</f>
        <v>1.476</v>
      </c>
      <c r="G36" s="23">
        <f>SUM(A36*F36)</f>
        <v>0</v>
      </c>
    </row>
    <row r="37" spans="1:7" s="1" customFormat="1" ht="15.6" x14ac:dyDescent="0.3">
      <c r="A37" s="11">
        <v>0</v>
      </c>
      <c r="B37" s="17" t="s">
        <v>49</v>
      </c>
      <c r="C37" s="14" t="s">
        <v>54</v>
      </c>
      <c r="D37" s="70">
        <v>1.2</v>
      </c>
      <c r="E37" s="7"/>
      <c r="F37" s="26">
        <f>D37/100*23+D37</f>
        <v>1.476</v>
      </c>
      <c r="G37" s="23">
        <f>SUM(A37*F37)</f>
        <v>0</v>
      </c>
    </row>
    <row r="38" spans="1:7" s="1" customFormat="1" ht="15.6" x14ac:dyDescent="0.3">
      <c r="A38" s="11">
        <v>0</v>
      </c>
      <c r="B38" s="17" t="s">
        <v>49</v>
      </c>
      <c r="C38" s="14" t="s">
        <v>51</v>
      </c>
      <c r="D38" s="70">
        <v>1.2</v>
      </c>
      <c r="E38" s="7"/>
      <c r="F38" s="26">
        <f>D38/100*23+D38</f>
        <v>1.476</v>
      </c>
      <c r="G38" s="23">
        <f>SUM(A38*F38)</f>
        <v>0</v>
      </c>
    </row>
    <row r="39" spans="1:7" s="1" customFormat="1" ht="15.6" x14ac:dyDescent="0.3">
      <c r="A39" s="18">
        <v>0</v>
      </c>
      <c r="B39" s="19" t="s">
        <v>49</v>
      </c>
      <c r="C39" s="39" t="s">
        <v>55</v>
      </c>
      <c r="D39" s="71">
        <v>1.2</v>
      </c>
      <c r="E39" s="22"/>
      <c r="F39" s="23">
        <f>D39/100*23+D39</f>
        <v>1.476</v>
      </c>
      <c r="G39" s="23">
        <f>SUM(A39*F39)</f>
        <v>0</v>
      </c>
    </row>
    <row r="40" spans="1:7" s="1" customFormat="1" ht="15.6" x14ac:dyDescent="0.3">
      <c r="A40" s="44"/>
      <c r="B40" s="73"/>
      <c r="C40" s="62" t="s">
        <v>56</v>
      </c>
      <c r="D40" s="44"/>
      <c r="E40" s="45"/>
      <c r="F40" s="46"/>
      <c r="G40" s="47"/>
    </row>
    <row r="41" spans="1:7" s="1" customFormat="1" ht="15.6" x14ac:dyDescent="0.3">
      <c r="A41" s="50"/>
      <c r="B41" s="50"/>
      <c r="C41" s="75"/>
      <c r="D41" s="50"/>
      <c r="E41" s="52"/>
      <c r="F41" s="53"/>
      <c r="G41" s="54"/>
    </row>
    <row r="42" spans="1:7" s="1" customFormat="1" ht="15.6" x14ac:dyDescent="0.3">
      <c r="A42" s="44"/>
      <c r="B42" s="44"/>
      <c r="C42" s="74"/>
      <c r="D42" s="44"/>
      <c r="E42" s="45"/>
      <c r="F42" s="46"/>
      <c r="G42" s="47"/>
    </row>
    <row r="43" spans="1:7" s="1" customFormat="1" ht="15.6" x14ac:dyDescent="0.3">
      <c r="A43" s="27"/>
      <c r="B43" s="27"/>
      <c r="C43" s="77" t="s">
        <v>57</v>
      </c>
      <c r="D43" s="27"/>
      <c r="E43" s="28"/>
      <c r="F43" s="29"/>
      <c r="G43" s="30"/>
    </row>
    <row r="44" spans="1:7" s="1" customFormat="1" ht="15.6" x14ac:dyDescent="0.3">
      <c r="A44" s="31"/>
      <c r="B44" s="31"/>
      <c r="C44" s="76"/>
      <c r="D44" s="31"/>
      <c r="E44" s="32"/>
      <c r="F44" s="33"/>
      <c r="G44" s="34"/>
    </row>
    <row r="45" spans="1:7" s="1" customFormat="1" ht="15.6" x14ac:dyDescent="0.3">
      <c r="A45" s="24">
        <v>0</v>
      </c>
      <c r="B45" s="17" t="s">
        <v>58</v>
      </c>
      <c r="C45" s="15" t="s">
        <v>59</v>
      </c>
      <c r="D45" s="11">
        <v>1</v>
      </c>
      <c r="E45" s="25"/>
      <c r="F45" s="23">
        <f>D45/100*23+D45</f>
        <v>1.23</v>
      </c>
      <c r="G45" s="23">
        <f>SUM(A45*F45)</f>
        <v>0</v>
      </c>
    </row>
    <row r="46" spans="1:7" s="1" customFormat="1" ht="15.6" x14ac:dyDescent="0.3">
      <c r="A46" s="24">
        <v>0</v>
      </c>
      <c r="B46" s="17" t="s">
        <v>58</v>
      </c>
      <c r="C46" s="15" t="s">
        <v>60</v>
      </c>
      <c r="D46" s="11">
        <v>1</v>
      </c>
      <c r="E46" s="25"/>
      <c r="F46" s="23">
        <f>D46/100*23+D46</f>
        <v>1.23</v>
      </c>
      <c r="G46" s="23">
        <f>SUM(A46*F46)</f>
        <v>0</v>
      </c>
    </row>
    <row r="47" spans="1:7" s="1" customFormat="1" ht="15.6" x14ac:dyDescent="0.3">
      <c r="A47" s="24">
        <v>0</v>
      </c>
      <c r="B47" s="17" t="s">
        <v>58</v>
      </c>
      <c r="C47" s="15" t="s">
        <v>61</v>
      </c>
      <c r="D47" s="11">
        <v>1</v>
      </c>
      <c r="E47" s="25"/>
      <c r="F47" s="23">
        <f>D47/100*23+D47</f>
        <v>1.23</v>
      </c>
      <c r="G47" s="23">
        <f>SUM(A47*F47)</f>
        <v>0</v>
      </c>
    </row>
    <row r="48" spans="1:7" s="1" customFormat="1" ht="15.6" x14ac:dyDescent="0.3">
      <c r="A48" s="24">
        <v>0</v>
      </c>
      <c r="B48" s="17" t="s">
        <v>58</v>
      </c>
      <c r="C48" s="15" t="s">
        <v>62</v>
      </c>
      <c r="D48" s="11">
        <v>1</v>
      </c>
      <c r="E48" s="25"/>
      <c r="F48" s="23">
        <f>D48/100*23+D48</f>
        <v>1.23</v>
      </c>
      <c r="G48" s="23">
        <f>SUM(A48*F48)</f>
        <v>0</v>
      </c>
    </row>
    <row r="49" spans="1:7" s="1" customFormat="1" ht="15.6" x14ac:dyDescent="0.3">
      <c r="A49" s="18">
        <v>0</v>
      </c>
      <c r="B49" s="17" t="s">
        <v>58</v>
      </c>
      <c r="C49" s="15" t="s">
        <v>63</v>
      </c>
      <c r="D49" s="11">
        <v>1</v>
      </c>
      <c r="E49" s="22"/>
      <c r="F49" s="23">
        <f>D49/100*23+D49</f>
        <v>1.23</v>
      </c>
      <c r="G49" s="23">
        <f>SUM(A49*F49)</f>
        <v>0</v>
      </c>
    </row>
    <row r="50" spans="1:7" s="1" customFormat="1" ht="15.6" x14ac:dyDescent="0.3">
      <c r="A50" s="44"/>
      <c r="B50" s="73"/>
      <c r="C50" s="62" t="s">
        <v>64</v>
      </c>
      <c r="D50" s="44"/>
      <c r="E50" s="45"/>
      <c r="F50" s="46"/>
      <c r="G50" s="47"/>
    </row>
    <row r="51" spans="1:7" s="1" customFormat="1" ht="15.6" x14ac:dyDescent="0.3">
      <c r="A51" s="55"/>
      <c r="B51" s="80"/>
      <c r="C51" s="79"/>
      <c r="D51" s="55"/>
      <c r="E51" s="56"/>
      <c r="F51" s="57"/>
      <c r="G51" s="81"/>
    </row>
    <row r="52" spans="1:7" s="1" customFormat="1" ht="15.6" x14ac:dyDescent="0.3">
      <c r="A52" s="27"/>
      <c r="B52" s="72"/>
      <c r="C52" s="78"/>
      <c r="D52" s="27"/>
      <c r="E52" s="28"/>
      <c r="F52" s="29"/>
      <c r="G52" s="30"/>
    </row>
    <row r="53" spans="1:7" s="1" customFormat="1" ht="15.6" x14ac:dyDescent="0.3">
      <c r="A53" s="27"/>
      <c r="B53" s="72"/>
      <c r="C53" s="77" t="s">
        <v>65</v>
      </c>
      <c r="D53" s="27"/>
      <c r="E53" s="28"/>
      <c r="F53" s="29"/>
      <c r="G53" s="30"/>
    </row>
    <row r="54" spans="1:7" s="1" customFormat="1" ht="15.6" x14ac:dyDescent="0.3">
      <c r="A54" s="31"/>
      <c r="B54" s="82"/>
      <c r="C54" s="83"/>
      <c r="D54" s="31"/>
      <c r="E54" s="32"/>
      <c r="F54" s="33"/>
      <c r="G54" s="34"/>
    </row>
    <row r="55" spans="1:7" s="1" customFormat="1" ht="15.6" x14ac:dyDescent="0.3">
      <c r="A55" s="11">
        <v>0</v>
      </c>
      <c r="B55" s="17"/>
      <c r="C55" s="84" t="s">
        <v>66</v>
      </c>
      <c r="D55" s="71">
        <v>10</v>
      </c>
      <c r="E55" s="25"/>
      <c r="F55" s="23">
        <f>D55/100*23+D55</f>
        <v>12.3</v>
      </c>
      <c r="G55" s="23">
        <f>SUM(A55*F55)</f>
        <v>0</v>
      </c>
    </row>
    <row r="56" spans="1:7" s="1" customFormat="1" ht="15.6" x14ac:dyDescent="0.3">
      <c r="A56" s="18">
        <v>0</v>
      </c>
      <c r="B56" s="85"/>
      <c r="C56" s="14" t="s">
        <v>67</v>
      </c>
      <c r="D56" s="11">
        <v>10</v>
      </c>
      <c r="E56" s="22"/>
      <c r="F56" s="23">
        <f>D56/100*23+D56</f>
        <v>12.3</v>
      </c>
      <c r="G56" s="23">
        <f>SUM(A56*F56)</f>
        <v>0</v>
      </c>
    </row>
    <row r="57" spans="1:7" s="1" customFormat="1" ht="15.6" x14ac:dyDescent="0.3">
      <c r="A57" s="44"/>
      <c r="B57" s="73"/>
      <c r="C57" s="62" t="s">
        <v>68</v>
      </c>
      <c r="D57" s="44"/>
      <c r="E57" s="45"/>
      <c r="F57" s="46"/>
      <c r="G57" s="47"/>
    </row>
    <row r="58" spans="1:7" s="1" customFormat="1" ht="15.6" x14ac:dyDescent="0.3">
      <c r="A58" s="58"/>
      <c r="B58" s="86"/>
      <c r="C58" s="87"/>
      <c r="D58" s="58"/>
      <c r="E58" s="59"/>
      <c r="F58" s="60"/>
      <c r="G58" s="88"/>
    </row>
    <row r="59" spans="1:7" s="1" customFormat="1" ht="15.6" x14ac:dyDescent="0.3">
      <c r="A59" s="24"/>
      <c r="B59" s="24"/>
      <c r="C59" s="24"/>
      <c r="D59" s="24"/>
      <c r="E59" s="25"/>
      <c r="F59" s="26"/>
      <c r="G59" s="26"/>
    </row>
    <row r="60" spans="1:7" s="1" customFormat="1" ht="15.6" x14ac:dyDescent="0.3">
      <c r="A60" s="7"/>
      <c r="B60" s="7"/>
      <c r="C60" s="7"/>
      <c r="D60" s="7"/>
      <c r="E60" s="7"/>
      <c r="F60" s="9" t="s">
        <v>69</v>
      </c>
      <c r="G60" s="10">
        <f>SUM(G6:G59)</f>
        <v>0</v>
      </c>
    </row>
    <row r="62" spans="1:7" ht="15.6" x14ac:dyDescent="0.3">
      <c r="C62" s="89" t="s">
        <v>73</v>
      </c>
      <c r="D62" s="90"/>
    </row>
    <row r="63" spans="1:7" ht="15.6" x14ac:dyDescent="0.3">
      <c r="C63" s="89" t="s">
        <v>74</v>
      </c>
      <c r="D63" s="90"/>
    </row>
    <row r="64" spans="1:7" ht="15.6" x14ac:dyDescent="0.3">
      <c r="C64" s="91" t="s">
        <v>72</v>
      </c>
      <c r="D64" s="90"/>
    </row>
    <row r="65" spans="3:4" ht="15.6" x14ac:dyDescent="0.3">
      <c r="C65" s="90"/>
      <c r="D65" s="90"/>
    </row>
    <row r="66" spans="3:4" ht="15.6" x14ac:dyDescent="0.3">
      <c r="C66" s="92" t="s">
        <v>71</v>
      </c>
      <c r="D66" s="90"/>
    </row>
    <row r="67" spans="3:4" ht="15.6" x14ac:dyDescent="0.3">
      <c r="C67" s="90"/>
      <c r="D67" s="90"/>
    </row>
    <row r="68" spans="3:4" ht="15.6" x14ac:dyDescent="0.3">
      <c r="C68" s="90" t="s">
        <v>70</v>
      </c>
      <c r="D68" s="90"/>
    </row>
  </sheetData>
  <mergeCells count="2">
    <mergeCell ref="C19:D19"/>
    <mergeCell ref="C26:D26"/>
  </mergeCells>
  <hyperlinks>
    <hyperlink ref="C62" r:id="rId1" display="www.uniqueoak.ie" xr:uid="{18EE2F5F-1133-4B43-81AE-0C4296D5FF8C}"/>
    <hyperlink ref="C63" r:id="rId2" display="info@uniqueoak.ie" xr:uid="{53A1D125-E440-4288-A11D-B990EBC2BDD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2018-08-03T14:07:35Z</dcterms:created>
  <dcterms:modified xsi:type="dcterms:W3CDTF">2018-08-03T16:01:55Z</dcterms:modified>
</cp:coreProperties>
</file>